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4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<sst xmlns="http://schemas.openxmlformats.org/spreadsheetml/2006/main" count="39" uniqueCount="39">
  <si>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</si>
  <si>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</si>
  <si>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</si>
  <si>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</si>
  <si>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</si>
  <si>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</si>
  <si>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</si>
  <si>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</si>
  <si>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</si>
  <si>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</si>
  <si>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</si>
  <si>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</si>
  <si>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</si>
  <si>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</si>
  <si>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</si>
  <si>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</si>
  <si>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</si>
  <si>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</si>
  <si>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Материалы (таблички-адрес дома, замки для почтовых ящиков, замки на тех двери),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</si>
  <si>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</si>
  <si>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</si>
  <si>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</si>
  <si>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</si>
  <si>
    <t>с "01" января по "31" декабря 2015г.</t>
  </si>
  <si>
    <t>о расходовании денежных средств МКД по адресу: 
г. Иркутск, мкр Крылатый, д.24/1</t>
  </si>
  <si>
    <t>мкр Крылатый, 24/1</t>
  </si>
  <si>
    <t>Охрана теплового пункта</t>
  </si>
  <si>
    <t>Монтаж охранной сигнализации на ОДО</t>
  </si>
  <si>
    <t>Вывоз строительного мусора</t>
  </si>
  <si>
    <t>Санитарное содержание здания и придомовой территории , руб</t>
  </si>
  <si>
    <t>Работы по подготовке к отопительному сезону</t>
  </si>
  <si>
    <t>Усиление дверей технических этажей</t>
  </si>
  <si>
    <t>Поверка монометров</t>
  </si>
  <si>
    <t>Работы по благоустройству территории</t>
  </si>
  <si>
    <t>Всего за 2015 год, руб.</t>
  </si>
  <si>
    <t>Итого собрано в 2015 год, руб.</t>
  </si>
  <si>
    <t>Собираемость за 2015, %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</si>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</sst>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41" fillId="0" borderId="0" xfId="0" applyFont="1" applyAlignment="1">
      <alignment readingOrder="1"/>
    </xf>
    <xf numFmtId="4" fontId="0" fillId="0" borderId="0" xfId="0" applyNumberFormat="1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justify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4" fontId="2" fillId="0" borderId="15" xfId="0" applyNumberFormat="1" applyFont="1" applyFill="1" applyBorder="1" applyAlignment="1">
      <alignment horizontal="right" shrinkToFit="1" readingOrder="1"/>
    </xf>
    <xf numFmtId="0" fontId="2" fillId="0" borderId="18" xfId="0" applyFont="1" applyBorder="1" applyAlignment="1">
      <alignment vertical="top" wrapText="1"/>
    </xf>
    <xf numFmtId="4" fontId="42" fillId="35" borderId="24" xfId="0" applyNumberFormat="1" applyFont="1" applyFill="1" applyBorder="1" applyAlignment="1">
      <alignment horizontal="right" vertical="center"/>
    </xf>
    <xf numFmtId="4" fontId="42" fillId="35" borderId="20" xfId="0" applyNumberFormat="1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center" vertical="top" wrapText="1"/>
    </xf>
    <xf numFmtId="4" fontId="42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2" fillId="36" borderId="26" xfId="0" applyNumberFormat="1" applyFont="1" applyFill="1" applyBorder="1" applyAlignment="1">
      <alignment vertical="top" wrapText="1"/>
    </xf>
    <xf numFmtId="4" fontId="42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3" fillId="36" borderId="26" xfId="0" applyNumberFormat="1" applyFont="1" applyFill="1" applyBorder="1" applyAlignment="1">
      <alignment vertical="top" wrapText="1"/>
    </xf>
    <xf numFmtId="9" fontId="43" fillId="36" borderId="27" xfId="0" applyNumberFormat="1" applyFont="1" applyFill="1" applyBorder="1" applyAlignment="1">
      <alignment vertical="top" wrapText="1"/>
    </xf>
    <xf numFmtId="4" fontId="4" fillId="0" borderId="29" xfId="0" applyNumberFormat="1" applyFont="1" applyFill="1" applyBorder="1" applyAlignment="1">
      <alignment vertical="center" shrinkToFit="1" readingOrder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30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29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shrinkToFit="1" readingOrder="1"/>
    </xf>
    <xf numFmtId="4" fontId="2" fillId="0" borderId="31" xfId="0" applyNumberFormat="1" applyFont="1" applyFill="1" applyBorder="1" applyAlignment="1">
      <alignment horizontal="right" vertical="center" shrinkToFit="1" readingOrder="1"/>
    </xf>
    <xf numFmtId="4" fontId="2" fillId="0" borderId="15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" fillId="0" borderId="24" xfId="0" applyNumberFormat="1" applyFont="1" applyFill="1" applyBorder="1" applyAlignment="1">
      <alignment horizontal="right" vertical="center" shrinkToFit="1" readingOrder="1"/>
    </xf>
    <xf numFmtId="0" fontId="39" fillId="35" borderId="0" xfId="0" applyFont="1" applyFill="1" applyAlignment="1">
      <alignment readingOrder="1"/>
    </xf>
    <xf numFmtId="4" fontId="42" fillId="35" borderId="3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/>
    </xf>
    <xf numFmtId="4" fontId="4" fillId="33" borderId="33" xfId="0" applyNumberFormat="1" applyFont="1" applyFill="1" applyBorder="1" applyAlignment="1">
      <alignment horizontal="center" shrinkToFit="1" readingOrder="1"/>
    </xf>
    <xf numFmtId="4" fontId="4" fillId="33" borderId="34" xfId="0" applyNumberFormat="1" applyFont="1" applyFill="1" applyBorder="1" applyAlignment="1">
      <alignment horizontal="center" shrinkToFit="1" readingOrder="1"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0" borderId="35" xfId="0" applyNumberFormat="1" applyFont="1" applyFill="1" applyBorder="1" applyAlignment="1">
      <alignment horizontal="right" vertical="center" shrinkToFit="1" readingOrder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6" xfId="0" applyNumberFormat="1" applyFont="1" applyFill="1" applyBorder="1" applyAlignment="1">
      <alignment horizontal="right" vertical="center" shrinkToFit="1" readingOrder="1"/>
    </xf>
    <xf numFmtId="0" fontId="4" fillId="37" borderId="33" xfId="0" applyFont="1" applyFill="1" applyBorder="1" applyAlignment="1">
      <alignment horizontal="center" vertical="top" wrapText="1"/>
    </xf>
    <xf numFmtId="0" fontId="4" fillId="37" borderId="37" xfId="0" applyFont="1" applyFill="1" applyBorder="1" applyAlignment="1">
      <alignment horizontal="center" vertical="top" wrapText="1"/>
    </xf>
    <xf numFmtId="0" fontId="4" fillId="37" borderId="3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justify"/>
    </xf>
    <xf numFmtId="0" fontId="4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  <col min="4" max="4" width="17.57421875" style="0" customWidth="1"/>
  </cols>
  <sheetData>
    <row r="1" spans="1:3" ht="19.5">
      <c r="A1" s="67" t="s">
        <v>0</v>
      </c>
      <c r="B1" s="67"/>
      <c r="C1" s="67"/>
    </row>
    <row r="2" spans="1:3" ht="42" customHeight="1">
      <c r="A2" s="68" t="s">
        <v>24</v>
      </c>
      <c r="B2" s="68"/>
      <c r="C2" s="68"/>
    </row>
    <row r="3" spans="1:3" ht="19.5">
      <c r="A3" s="67" t="s">
        <v>23</v>
      </c>
      <c r="B3" s="67"/>
      <c r="C3" s="67"/>
    </row>
    <row r="4" spans="1:3" ht="16.5" thickBot="1">
      <c r="A4" s="53"/>
      <c r="B4" s="53"/>
      <c r="C4" s="53"/>
    </row>
    <row r="5" spans="1:3" ht="21" customHeight="1">
      <c r="A5" s="69" t="s">
        <v>1</v>
      </c>
      <c r="B5" s="71" t="s">
        <v>2</v>
      </c>
      <c r="C5" s="72"/>
    </row>
    <row r="6" spans="1:3" ht="18" customHeight="1">
      <c r="A6" s="70"/>
      <c r="B6" s="73" t="s">
        <v>25</v>
      </c>
      <c r="C6" s="74"/>
    </row>
    <row r="7" spans="1:3" ht="19.5" customHeight="1" thickBot="1">
      <c r="A7" s="70"/>
      <c r="B7" s="8" t="s">
        <v>3</v>
      </c>
      <c r="C7" s="9" t="s">
        <v>4</v>
      </c>
    </row>
    <row r="8" spans="1:4" s="1" customFormat="1" ht="19.5" customHeight="1" thickBot="1">
      <c r="A8" s="10" t="s">
        <v>5</v>
      </c>
      <c r="B8" s="58">
        <v>4753.8</v>
      </c>
      <c r="C8" s="59"/>
      <c r="D8" s="50"/>
    </row>
    <row r="9" spans="1:4" s="1" customFormat="1" ht="32.25" customHeight="1">
      <c r="A9" s="11" t="s">
        <v>38</v>
      </c>
      <c r="B9" s="38">
        <f>561269.75+30611.38+6389</f>
        <v>598270.13</v>
      </c>
      <c r="C9" s="39">
        <f>800167.87+8086.52</f>
        <v>808254.39</v>
      </c>
      <c r="D9" s="3"/>
    </row>
    <row r="10" spans="1:3" s="1" customFormat="1" ht="23.25" customHeight="1">
      <c r="A10" s="12" t="s">
        <v>11</v>
      </c>
      <c r="B10" s="40">
        <f>52468.59+130440.97</f>
        <v>182909.56</v>
      </c>
      <c r="C10" s="41">
        <f>48378.9+131209.82+24976.54</f>
        <v>204565.26</v>
      </c>
    </row>
    <row r="11" spans="1:3" s="1" customFormat="1" ht="23.25" customHeight="1" thickBot="1">
      <c r="A11" s="13" t="s">
        <v>6</v>
      </c>
      <c r="B11" s="40">
        <v>111890.9</v>
      </c>
      <c r="C11" s="41">
        <v>116829.91</v>
      </c>
    </row>
    <row r="12" spans="1:3" s="1" customFormat="1" ht="34.5" customHeight="1">
      <c r="A12" s="14" t="s">
        <v>19</v>
      </c>
      <c r="B12" s="49"/>
      <c r="C12" s="22"/>
    </row>
    <row r="13" spans="1:4" s="1" customFormat="1" ht="21.75" customHeight="1">
      <c r="A13" s="15" t="s">
        <v>8</v>
      </c>
      <c r="B13" s="42">
        <v>84775.47</v>
      </c>
      <c r="C13" s="43">
        <v>110098.01</v>
      </c>
      <c r="D13" s="3"/>
    </row>
    <row r="14" spans="1:3" s="1" customFormat="1" ht="30" customHeight="1">
      <c r="A14" s="16" t="s">
        <v>29</v>
      </c>
      <c r="B14" s="44">
        <v>228252.5</v>
      </c>
      <c r="C14" s="45">
        <v>296431.82</v>
      </c>
    </row>
    <row r="15" spans="1:3" s="1" customFormat="1" ht="69" customHeight="1">
      <c r="A15" s="52" t="s">
        <v>37</v>
      </c>
      <c r="B15" s="46">
        <v>43043.61</v>
      </c>
      <c r="C15" s="48">
        <v>55904.69</v>
      </c>
    </row>
    <row r="16" spans="1:4" s="1" customFormat="1" ht="21.75" customHeight="1">
      <c r="A16" s="17" t="s">
        <v>14</v>
      </c>
      <c r="B16" s="47">
        <v>126065.07</v>
      </c>
      <c r="C16" s="45">
        <v>163720.87</v>
      </c>
      <c r="D16" s="2"/>
    </row>
    <row r="17" spans="1:3" s="1" customFormat="1" ht="39" customHeight="1">
      <c r="A17" s="18" t="s">
        <v>15</v>
      </c>
      <c r="B17" s="46">
        <v>183803.45</v>
      </c>
      <c r="C17" s="48">
        <v>230464.22</v>
      </c>
    </row>
    <row r="18" spans="1:3" s="1" customFormat="1" ht="22.5" customHeight="1">
      <c r="A18" s="17" t="s">
        <v>21</v>
      </c>
      <c r="B18" s="44">
        <v>30308.33</v>
      </c>
      <c r="C18" s="45">
        <v>39361.46</v>
      </c>
    </row>
    <row r="19" spans="1:3" s="1" customFormat="1" ht="22.5" customHeight="1">
      <c r="A19" s="17" t="s">
        <v>22</v>
      </c>
      <c r="B19" s="44">
        <v>46560.62</v>
      </c>
      <c r="C19" s="45">
        <v>60468.34</v>
      </c>
    </row>
    <row r="20" spans="1:4" s="1" customFormat="1" ht="21.75" customHeight="1" thickBot="1">
      <c r="A20" s="19" t="s">
        <v>9</v>
      </c>
      <c r="B20" s="47">
        <v>81700.71</v>
      </c>
      <c r="C20" s="45">
        <v>106104.82</v>
      </c>
      <c r="D20" s="3"/>
    </row>
    <row r="21" spans="1:3" ht="18.75" customHeight="1">
      <c r="A21" s="20" t="s">
        <v>10</v>
      </c>
      <c r="B21" s="60">
        <v>37554.2</v>
      </c>
      <c r="C21" s="62">
        <v>47538</v>
      </c>
    </row>
    <row r="22" spans="1:3" ht="14.25" customHeight="1" thickBot="1">
      <c r="A22" s="21" t="s">
        <v>7</v>
      </c>
      <c r="B22" s="61"/>
      <c r="C22" s="63"/>
    </row>
    <row r="23" spans="1:3" ht="30.75" customHeight="1">
      <c r="A23" s="5" t="s">
        <v>18</v>
      </c>
      <c r="B23" s="23"/>
      <c r="C23" s="24">
        <v>1292.9</v>
      </c>
    </row>
    <row r="24" spans="1:3" ht="17.25" customHeight="1">
      <c r="A24" s="6" t="s">
        <v>17</v>
      </c>
      <c r="B24" s="25"/>
      <c r="C24" s="24">
        <v>3365.5</v>
      </c>
    </row>
    <row r="25" spans="1:3" ht="32.25" customHeight="1">
      <c r="A25" s="6" t="s">
        <v>30</v>
      </c>
      <c r="B25" s="25"/>
      <c r="C25" s="4">
        <v>12132</v>
      </c>
    </row>
    <row r="26" spans="1:3" ht="22.5" customHeight="1">
      <c r="A26" s="6" t="s">
        <v>31</v>
      </c>
      <c r="B26" s="25"/>
      <c r="C26" s="4">
        <v>4333</v>
      </c>
    </row>
    <row r="27" spans="1:3" ht="22.5" customHeight="1">
      <c r="A27" s="6" t="s">
        <v>32</v>
      </c>
      <c r="B27" s="25"/>
      <c r="C27" s="4">
        <v>1801.33</v>
      </c>
    </row>
    <row r="28" spans="1:3" ht="28.5" customHeight="1" thickBot="1">
      <c r="A28" s="7" t="s">
        <v>33</v>
      </c>
      <c r="B28" s="25"/>
      <c r="C28" s="26">
        <v>1094</v>
      </c>
    </row>
    <row r="29" spans="1:3" ht="15" customHeight="1" thickBot="1">
      <c r="A29" s="64" t="s">
        <v>12</v>
      </c>
      <c r="B29" s="65"/>
      <c r="C29" s="66"/>
    </row>
    <row r="30" spans="1:3" ht="31.5" customHeight="1" thickBot="1">
      <c r="A30" s="27" t="s">
        <v>16</v>
      </c>
      <c r="B30" s="28">
        <f>C30</f>
        <v>21057.71</v>
      </c>
      <c r="C30" s="29">
        <v>21057.71</v>
      </c>
    </row>
    <row r="31" spans="1:3" ht="18.75" customHeight="1" thickBot="1">
      <c r="A31" s="27" t="s">
        <v>28</v>
      </c>
      <c r="B31" s="51">
        <v>19075.05</v>
      </c>
      <c r="C31" s="29">
        <v>19075.05</v>
      </c>
    </row>
    <row r="32" spans="1:3" ht="23.25" customHeight="1" thickBot="1">
      <c r="A32" s="27" t="s">
        <v>26</v>
      </c>
      <c r="B32" s="51">
        <v>2540.5</v>
      </c>
      <c r="C32" s="29">
        <v>2540.5</v>
      </c>
    </row>
    <row r="33" spans="1:3" ht="22.5" customHeight="1" thickBot="1">
      <c r="A33" s="27" t="s">
        <v>27</v>
      </c>
      <c r="B33" s="51">
        <v>8760.88</v>
      </c>
      <c r="C33" s="29">
        <v>8760.88</v>
      </c>
    </row>
    <row r="34" spans="1:3" ht="16.5" thickBot="1">
      <c r="A34" s="30" t="s">
        <v>34</v>
      </c>
      <c r="B34" s="31">
        <f>B21+B20+B19+B18+B17+B16+B15+B14+B13+B11+B10+B9+B30+B31+B32+B33</f>
        <v>1806568.6899999997</v>
      </c>
      <c r="C34" s="31">
        <f>C21+C20+C19+C18+C17+C16+C15+C14+C13+C11+C10+C9+C30+C31+C32+C33</f>
        <v>2291175.9299999997</v>
      </c>
    </row>
    <row r="35" spans="1:3" ht="16.5" thickBot="1">
      <c r="A35" s="32" t="s">
        <v>35</v>
      </c>
      <c r="B35" s="33">
        <f>B34</f>
        <v>1806568.6899999997</v>
      </c>
      <c r="C35" s="34"/>
    </row>
    <row r="36" spans="1:3" ht="16.5" thickBot="1">
      <c r="A36" s="35" t="s">
        <v>36</v>
      </c>
      <c r="B36" s="36">
        <f>B34/C34</f>
        <v>0.7884897298131095</v>
      </c>
      <c r="C36" s="37"/>
    </row>
    <row r="37" spans="1:3" ht="15.75">
      <c r="A37" s="54"/>
      <c r="B37" s="54"/>
      <c r="C37" s="55"/>
    </row>
    <row r="38" spans="1:3" ht="15.75">
      <c r="A38" s="54" t="s">
        <v>20</v>
      </c>
      <c r="B38" s="55"/>
      <c r="C38" s="54">
        <v>24018.73</v>
      </c>
    </row>
    <row r="39" spans="1:3" ht="15.75">
      <c r="A39" s="56" t="s">
        <v>13</v>
      </c>
      <c r="B39" s="55"/>
      <c r="C39" s="57">
        <f>B21-C23-C24-C25-C26-C27-C28</f>
        <v>13535.469999999996</v>
      </c>
    </row>
    <row r="40" spans="1:3" ht="15.75">
      <c r="A40" s="55"/>
      <c r="B40" s="55"/>
      <c r="C40" s="55"/>
    </row>
  </sheetData>
  <sheetProtection/>
  <mergeCells count="10">
    <mergeCell ref="B8:C8"/>
    <mergeCell ref="B21:B22"/>
    <mergeCell ref="C21:C22"/>
    <mergeCell ref="A29:C29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2016-03-14T03:33:58Z</cp:lastPrinted>
  <dcterms:created xsi:type="dcterms:W3CDTF">2014-03-11T05:37:36Z</dcterms:created>
  <dcterms:modified xsi:type="dcterms:W3CDTF">2016-03-23T02:43:13Z</dcterms:modified>
  <cp:category/>
  <cp:version/>
  <cp:contentType/>
  <cp:contentStatus/>
</cp:coreProperties>
</file>